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defaultThemeVersion="124226"/>
  <xr:revisionPtr revIDLastSave="0" documentId="13_ncr:1_{5F561641-2B9D-4CA4-AEA9-5043461E191F}" xr6:coauthVersionLast="47" xr6:coauthVersionMax="47" xr10:uidLastSave="{00000000-0000-0000-0000-000000000000}"/>
  <bookViews>
    <workbookView xWindow="-120" yWindow="-120" windowWidth="29040" windowHeight="15840" xr2:uid="{00000000-000D-0000-FFFF-FFFF00000000}"/>
  </bookViews>
  <sheets>
    <sheet name="Blad1" sheetId="1" r:id="rId1"/>
  </sheets>
  <definedNames>
    <definedName name="_xlnm.Print_Titles" localSheetId="0">Blad1!$1:$2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E27" i="1"/>
  <c r="E20" i="1"/>
</calcChain>
</file>

<file path=xl/sharedStrings.xml><?xml version="1.0" encoding="utf-8"?>
<sst xmlns="http://schemas.openxmlformats.org/spreadsheetml/2006/main" count="355" uniqueCount="255">
  <si>
    <t xml:space="preserve">Objet de l'étude  </t>
  </si>
  <si>
    <t>Voorwerp van de studie</t>
  </si>
  <si>
    <t>Coût de l'étude (TVAC) en EURO / Kost van de studie (btwi) in EURO</t>
  </si>
  <si>
    <t>Auteur de l'étude (personne morale ou physique à qui l'étude a été confiée) / Auteur van de studie (rechtspersoon of fysieke persoon aan wie de studie werd toevertrouwd)</t>
  </si>
  <si>
    <t>Bruxelles - Département / Brussel - Departement</t>
  </si>
  <si>
    <t>Centrale d'Achats / Aankoopcentrale</t>
  </si>
  <si>
    <t xml:space="preserve">Marché public de services ayant pour but l'étude pour l'élaboration du Programme d'Actions Climat </t>
  </si>
  <si>
    <t xml:space="preserve">Overheidsopdracht voor diensten met het doel de voorbereiding van het klimaatactieprogramma </t>
  </si>
  <si>
    <t>CO2LOGIC SA - rue d'Accolay 15 - 1000 Bruxelles</t>
  </si>
  <si>
    <t>Marché public de services ayant pour but l'étude préalable à l'aménagement de réserves pour les collections de l'ASBL Bruxelles-Musées-Expositions</t>
  </si>
  <si>
    <t>Overheidsopdracht voor diensten met het doel de studie voorafgaande de inrichting van opslagplaatsen voor de collecties van de vzw Brussel-Musea-Tentoonstellingen</t>
  </si>
  <si>
    <t>DAIDALOS PEUTZ BOUWFYSISCH INGENIEURSBUREAU BVBA - Vital Decosterstraat 67 A - 3000 Leuven</t>
  </si>
  <si>
    <t>158,571,71</t>
  </si>
  <si>
    <t>Marché public de services ayant pour but l'étude pour une alternative aux chaufferettes de terrasse</t>
  </si>
  <si>
    <t>Overheidsopdracht voor diensten met het doel de studie voor een alternatief voor terrasverwarmers</t>
  </si>
  <si>
    <t>ECOLE NATIONALE SUPERIEURE DES ARTS VISUELS DE LA CAMBRE - Abbaye de la Cambre 21 - 1000 Bruxelles</t>
  </si>
  <si>
    <t>Marché public de services ayant pour but la réalisation d'une étude sur l'éco-circularité des déchets organiques de la Ville de Bruxelles</t>
  </si>
  <si>
    <t>Overheidsopdracht voor diensten met het doel de realisatie van een studie over de eco-circulariteit van organisch afval van de Stad Brussel</t>
  </si>
  <si>
    <t>CENTRE D'ECOLOGIE URBAINE ASBL - Chaussée de Saint-Job 282 - 1180 Uccle</t>
  </si>
  <si>
    <t>Marché public de services ayant pour but l'étude relative à l'utilisation, la stabilisation et le développement de l'outil de suivi des marchés et la planification des besoins pour le département Centrale d'Achats</t>
  </si>
  <si>
    <t>Overheidsopdracht voor diensten met het doel de studie over het gebruik, de stabilisatie en de ontwikkeling van het opdrachtmonitoringstool  en de planning van de behoeften voor het departement Aankoopcentrale</t>
  </si>
  <si>
    <t>ORDIGES SA - Chaussée de Stockel 274 - 1200 Woluwé-Saint-Lambert</t>
  </si>
  <si>
    <t>Marché de services ayant pour but d'analyser et développer une application de routing pour optimiser les livraisons au sein de la Ville</t>
  </si>
  <si>
    <t>Overheidsopdracht voor diensten met het doel het analyseren en ontwikkelen van een routingapplicatie om leveringen binnen de stad te optimalisreen</t>
  </si>
  <si>
    <t>SHIPPR SA - rue Gustave Defnet 10 RC - 1060 Saint-Gilles</t>
  </si>
  <si>
    <t>Marché public de services à bordereau de prix ayant pour but l'accompagnement dans la mise en place et l'analyse d'une enquête de satisfaction de la Centrale d'Achats</t>
  </si>
  <si>
    <t>Overheidsopdracht voor diensten tegen prijslijst met als doel het begeleiden en het analyseren van een tevredenheidsenquête van het Aankoopcentrale</t>
  </si>
  <si>
    <t>COMPETENCES PLUS ACTIONS BELGIUM SCRL - Chemin du Vieux Puits 2 - 4877 Olne</t>
  </si>
  <si>
    <t>Marché public de services ayant pour but l'étude de la signalétique du futur nouveau centre administratif de la Ville de Bruxelles</t>
  </si>
  <si>
    <t xml:space="preserve">Overheidsopdracht voor diensten met het doel de studie van de signalisatie van het toekomstige nieuwe administratieve centrum van de Stad Brussel </t>
  </si>
  <si>
    <t>SIGNBURO BVBA - Chrisantenlaan 14 - 3550 Heusden-Zolder</t>
  </si>
  <si>
    <t xml:space="preserve">Marché public de services ayant pour but l'accompagnement dans la mise en place et l'analyse d'une enquête de satisfaction au sein du service de la Petite Enfance  </t>
  </si>
  <si>
    <t>Overheidsopdracht voor diensten met het doel de ondersteuning bij het opzetten en de analyse van een tevredenheidsenquête binnen de dienst Jonge Kind</t>
  </si>
  <si>
    <t>PPM NV - Mereldreef 48 - 3140 Keerbergen</t>
  </si>
  <si>
    <t>Marché public pour l'analyse et la rédaction des plans et documents de management de sécurité (Safety&amp; Security) pour le site Brucity.</t>
  </si>
  <si>
    <t>Overheidsopdracht voor het analyseren en opstellen van de veiligheidsmanagementplannen/documenten (Safety&amp; Security) voor de Brucity site.</t>
  </si>
  <si>
    <t>SECOAN - Geraardsbergsesteenweg 360 - 9404 Aspelare</t>
  </si>
  <si>
    <t>Inventaire des études réalisées en 2021 pour le compte de la Ville de Bruxelles  - art 6, § 1er, 3° Décret et ordonnance conjoints du 16/05/2019 publicité de l'administration
Inventaris van de studies verricht in 2021 voor rekening van Stad Brussel - art 6, § 1, 3° Gezamenlijk decreet en ordonnantie van 16/05/2019 openbaarheid van bestuur</t>
  </si>
  <si>
    <t>Travaux de Voirie / 
Wegeniswerken</t>
  </si>
  <si>
    <t>Etudes relatives à l’implantation ponctuelle de mobilier urbain destiné à la signalisation touristique et socioculturelle ou à l’adaptation du mobilier existant sur le territoire de la Ville de Bruxelles : étude d’adaptation de la signalétique concernant l’ajout de logo "toilettes" sur des lamelles des balises piéton existantes (réf. TV/2019/81/EP - bon de commande partiel n° 2)</t>
  </si>
  <si>
    <t>Studies met betrekking tot de plaatselijke inplanting van stadsmeubilair bestemd voor de toeristische en socioculturele signalisatie of de aanpassing van het bestaande meubilair op het grondgebied van de Stad Brussel: studie voor de aanpassing van de bewegwijzering voor wat betreft de toevoeging van een logo "toiletten" op richtingborden van de bestaande wegwijzers voor voetgangers (ref. TV/2019/81/EP - gedeeltelijke bestelbon nr. 2)</t>
  </si>
  <si>
    <t>SDESIGN SPRL, rue Franz Merjay 148C, 1050 Bruxelles</t>
  </si>
  <si>
    <t>Etude de programmation de la signalisation piétonne à installer dans le parc de Haren, le parc 'T Oogenblik, le passage Ter Elst et les squares de Meeûs, Frère-Orban et Jean Palfyn (réf. TV/2020/64/EV)</t>
  </si>
  <si>
    <t>Programmatiestudie van de voetgangerssignalisatie, te plaatsen in het park van Haren, het 'T Oogenblikpark, de doorgang Ter Elst en De Meeûs-, Frère-Orban- en Jan Palfijnsquares (ref. TV/2020/64/EV)</t>
  </si>
  <si>
    <t>Analyse phytosanitaire des arbres du square Jean Jacobs à 1000 Bruxelles (réf. 21-0500-047)</t>
  </si>
  <si>
    <t>Fytosanitaire analyse van de bomen Jan Jacobsplein te 1000 Brussel (ref. 21-0500-047)</t>
  </si>
  <si>
    <t>DRYADES SPRL, rue Demi-lune 42, 1435 Mont-Saint-Guibert</t>
  </si>
  <si>
    <t>Urbanisme - Stedenbouw</t>
  </si>
  <si>
    <t>Mission d'appui scientifique pour l'affinement du concept de la "Ville à 10 minutes" à intégrer dans le cadre du plan communal de développement durable de la Ville de Bruxelles et son opérationnalisation via un outil cartographique - Extension de mission - 20/PLAN/VILLE_STAD_10min /</t>
  </si>
  <si>
    <t xml:space="preserve"> Wetenschappelijk gesteun opdracht voor de verfijning van het concept "10minutent-stad" te integreren in het kader van het gemeentelijk plan voor duurzame ontwikkeling van de stad brussel en de operationalisering ervan via een cartografisch intrument - Uitbreiding van opdracht - 20/PLAN/VILLE_STAD_10min</t>
  </si>
  <si>
    <t>Brussels Studies Institute (BSI)</t>
  </si>
  <si>
    <t xml:space="preserve">Marché de services - Réalisation d'une analyse juridique sur l'abrogation du PPAS Croix de Guerre - Marché sur simple facture acceptée </t>
  </si>
  <si>
    <t xml:space="preserve">Overheidsopdracht voor diensten - Opstellen van een juridische analyse op de opheffing van het BBP Oorlogkruisenlaanwijk  -  Overheidsopdracht aan de hand van een aanvaarde factuur </t>
  </si>
  <si>
    <t>Avocats Lagasse &amp; Van de Gejuchte</t>
  </si>
  <si>
    <t>Aménagement de 4 Pocket Parks le long de la L50 à Laeken (Contrat de Quartier Durable BOCKSTAEL)</t>
  </si>
  <si>
    <t>Aanleg van 4 Pocket Parks langs de L50 te Laken (Duurzaam Wijkcontract BOCKSTAEL)</t>
  </si>
  <si>
    <t>BLOC PAYSAGE</t>
  </si>
  <si>
    <t>Aménagement de l'espace public de la Place Bockstael et de ses abords (Contrat de Quartier Durable BOCKSTAEL)</t>
  </si>
  <si>
    <t>Aanleg van de openbare ruimte van het Bockstaelplein et zijn directe omgeving (Duurzaam Wijkcontract BOCKSTAEL)</t>
  </si>
  <si>
    <t>ESPACES MOBILITES</t>
  </si>
  <si>
    <t>Marché de servie pour une mission d’assistance liée aux marchés publics du département Urbanisme</t>
  </si>
  <si>
    <t xml:space="preserve">Overheidsopdracht voor diensten met als voorwerp de uitvoering van de overheidsopdrachten van het departement Stedenbouw </t>
  </si>
  <si>
    <t>EBP Consult du Bourgmestre E. Demunter, 3, bte 6 – 1090 Bruxelles</t>
  </si>
  <si>
    <t>Mission de monitoring et évaluation des schéma de circulation pour le Bois de la Cambre</t>
  </si>
  <si>
    <t>Missie van monitoring en evaluatie van de verkeerspatronen voor het Ter Kamerenbos</t>
  </si>
  <si>
    <t>Société EM &amp; Partnerzs SCRL Rue d'Arlon, 22 1050 Bruxelles</t>
  </si>
  <si>
    <t>Etude phytosanitaire des arbres urbains et la préservation d’arbres existants sur la place de Ninove à 1000 Bruxelles.</t>
  </si>
  <si>
    <t>Fytosanitaire studie van stadsbomen en het behoud van de bestaande bomen op het Ninoofsplein te 1000 Brussel</t>
  </si>
  <si>
    <t>B-GT buro groentechniek bvba Hazelstraat 123a 8810 Lichtervelde</t>
  </si>
  <si>
    <t>Marché de service ayant pour objet une mission d’étude et d’analyse de mesures de vitesse</t>
  </si>
  <si>
    <t>Overheidsopdracht voor diensten met als voorwerp een studie opdracht en de analyse van snelheidsmetingen</t>
  </si>
  <si>
    <t xml:space="preserve">KRYCER SPRL - Brusselstraat 120 A à 1740 Ternat </t>
  </si>
  <si>
    <t>Démographie  / Démografie</t>
  </si>
  <si>
    <t>Etude démographique et sociologique</t>
  </si>
  <si>
    <t>Démografische en sociologische studie</t>
  </si>
  <si>
    <t>Université Libre de Bruxelles</t>
  </si>
  <si>
    <t>Instruction publique / Openbaar Onderwijs</t>
  </si>
  <si>
    <t>Etude de sol à la HEFF (site Terre Neuve 116)</t>
  </si>
  <si>
    <t>Bodemstudie in de HEFF (Vestiging Nieuwland)</t>
  </si>
  <si>
    <t>ABO-sa/nv</t>
  </si>
  <si>
    <t>Etude de sol au Complexe des Riches Claires</t>
  </si>
  <si>
    <t>Bodemstudie in de Complex Rijke Klaren</t>
  </si>
  <si>
    <t xml:space="preserve">Régie foncière / Grondregie </t>
  </si>
  <si>
    <t xml:space="preserve">Emile Jacmain 1 - immeuble continental  -  cession  -  conseil juridique </t>
  </si>
  <si>
    <t xml:space="preserve">Emile Jacqmainlaan 1  -  Gebouw Continental  -  overdracht  -  juridisch advies </t>
  </si>
  <si>
    <t>BUYLE LEGAL, avenue Louise 523, 1050 Bruxelles, soit au taux horaire de 150,00 EUR hors T.V.A.</t>
  </si>
  <si>
    <t>Valorisation de l'immeuble Continental -  PEB pour introduction PU</t>
  </si>
  <si>
    <t>Valorisatie van het Continental Gebouw - EPB-opdracht voor bouwaanvraag</t>
  </si>
  <si>
    <t>Responsible Young Architects Bvba - Hopstraat 56/A - 1000 Brussel</t>
  </si>
  <si>
    <t xml:space="preserve">Reine_Palais-Outre-Ponts - construction de 5 logements - essais de sol </t>
  </si>
  <si>
    <t xml:space="preserve">Koninginnelaan_Paleizenstraat over de Bruggen - bouwen van 5 woningen - bodemonderzoek </t>
  </si>
  <si>
    <t>DIEPSONDERINGEN FUNDERINGSADVIES VERBEKE - ‘t Lindeke 13 à 8880 Sint-Eloois-Winkel</t>
  </si>
  <si>
    <t xml:space="preserve">Petite rue des Bouchers 21 - Inventaire amiante destructif </t>
  </si>
  <si>
    <t xml:space="preserve">Kleine Beenhouwersstraat 21 - Destructieve asbestinventaris </t>
  </si>
  <si>
    <t>SGI COMPLIANCE nv,
Vluchtenburgstraat 13 - 2630 Aartselaar</t>
  </si>
  <si>
    <t>Rue Haute 275-281: Contrat de Quartier durable Les Marolles - essais de fondation partie 2</t>
  </si>
  <si>
    <t>Hoogstraat 275-281: Duurzaam wijkcontract De Marollen - onderzoeken voorontwerp deel 2</t>
  </si>
  <si>
    <t>ALGEMENE BOUWWERKEN HENDRIK VEHENT bvba - Bremstraat 13 - 9250 Waasmunster</t>
  </si>
  <si>
    <t xml:space="preserve">Rue Haute 275-281: Contrat de Quartier durable Les Marolles - essais de fondation partie 2 </t>
  </si>
  <si>
    <t>Site Rempart des Moines_études préliminaires_essais de sol</t>
  </si>
  <si>
    <t>Site Papenvest_Voorafgaande studies_grondsonderingen</t>
  </si>
  <si>
    <t>BNS, Lenclos 72C à 6740 Etalle</t>
  </si>
  <si>
    <t>Site Rempart des Moines - inventaire amiante destructif - phase 1 - compléments</t>
  </si>
  <si>
    <t xml:space="preserve">Site Papenvest - destructieve asbestinventaris - fase 1 - aanvullingen </t>
  </si>
  <si>
    <t>SGI COMPLIANCE nv - Vluchtenburgstraat 13 à 2630 Aartselaar</t>
  </si>
  <si>
    <t>Porte de Ninove_Logements_MASTERPLAN_Etudes phytosanitaires</t>
  </si>
  <si>
    <t>Ninoofsepoort_Woningen_MASTERPLAN_fytosanitaire studies</t>
  </si>
  <si>
    <t>DRYADES SPRL- rue Demi-Lune 42 à 1435 Mont-Saint-Guibert;</t>
  </si>
  <si>
    <t>Vierges - Inventaire amiante destructif</t>
  </si>
  <si>
    <t>Maagdenstraat - Destructieve asbestinventaris</t>
  </si>
  <si>
    <t>CBConseil Sprl, Square de Meeûs 38-40, 1000 Bruxelles</t>
  </si>
  <si>
    <t>Harenberg III - équipe pluridisciplinaire</t>
  </si>
  <si>
    <t>Harenberg III_Pluridisciplinaire team</t>
  </si>
  <si>
    <t>Urban Platform Rue du Mail 13/15, 1050 Ixelles</t>
  </si>
  <si>
    <t>Beyseghem - équipe pluridisciplinaire</t>
  </si>
  <si>
    <t>Beyseghem_Pluridisciplinaire team</t>
  </si>
  <si>
    <t>FHW, 58 rue Edouard Stuckens à 1140 Evere</t>
  </si>
  <si>
    <t>Jeu de Balles - équipe pluridisciplinaire</t>
  </si>
  <si>
    <t>Vosseplein_Pluridisciplinaire team</t>
  </si>
  <si>
    <t>Bureau d'architectes Philippe Danhier
Rue du Vallon 10, 1380 Lasne</t>
  </si>
  <si>
    <t>Hôtel Continental - Adaptation estimation (canon bail emphytéotique)</t>
  </si>
  <si>
    <t>Hotel Continental - Aanpassing schatting (erfpachtcanon)</t>
  </si>
  <si>
    <t>Géomètre-Expert Jean-Charles de Paeuw, Rue De Keersmaeker 50, 1090 Jette</t>
  </si>
  <si>
    <t>PAD Maximilien: Estimation de la dalle de parking impactée par le projet (Chaussée d’Anvers 150-154 / Avenue de l'Héliport 31-3)</t>
  </si>
  <si>
    <t>RPA Maximiliaan: schatting van de parkeerplaat die door het project wordt geraakt (Antwerpsesteenweg 150-154 / Helihavenlaan 31-3)</t>
  </si>
  <si>
    <t>Bureau Wolf, 
Rue des Canadiens, 
7180 Seneffe</t>
  </si>
  <si>
    <t>Estimations de terrains situés rue de la
Seigneurie, rue de Verdun, Kruisberg (Haren &amp; NOH)</t>
  </si>
  <si>
    <t>Schatting van gronden gevestigd Heerlijkheidsstraat, Verdunstraat, Kruisberg (Haren &amp; NOH)</t>
  </si>
  <si>
    <t>Géomètre-Expert Jean-Charles de Paeuw, 
Rue De Keersmaeker 50, 
1090 Jette</t>
  </si>
  <si>
    <t>Estimation du terrain sis Chaussée de Vilvorde, à proximité de l'Av. des Croix du Feu, à NOH</t>
  </si>
  <si>
    <t>Chatting van gronden gevestigd Vilvoordesesteenweg, dicht bij Vuurkruisenlaan, NOH</t>
  </si>
  <si>
    <t>Rue du Midi, 133 - étude pluridisciplinaire</t>
  </si>
  <si>
    <t>Zuidstraat 133 - multidisciplinaire studie</t>
  </si>
  <si>
    <t>Rue des Veterinaires Veeartsen Straat 42/bât B, 
1070 Anderlecht</t>
  </si>
  <si>
    <t>Pad Max  _ relévé</t>
  </si>
  <si>
    <t>Pad Max _opmeting</t>
  </si>
  <si>
    <t xml:space="preserve">Porte de Ninove _Opmeting </t>
  </si>
  <si>
    <t xml:space="preserve">Ninoofsepoort_Opmeting </t>
  </si>
  <si>
    <t>Place de Brouckère 41 _ mission PEB</t>
  </si>
  <si>
    <t>Brouckereplein 41 _ EPB opdracht</t>
  </si>
  <si>
    <t>RYA architects - 
Rue du Houblon 56/A, 
1000 Bruxelles</t>
  </si>
  <si>
    <t>Roue Terre-Neuve - Relevé géomètre</t>
  </si>
  <si>
    <t xml:space="preserve">Nieuwland _ Opmeting </t>
  </si>
  <si>
    <t xml:space="preserve">Marché public de services ayant pour but « Diagnostic technique du Cirque Royal sis rue de l'Enseignement 81 à 1000 Bruxelles» </t>
  </si>
  <si>
    <t xml:space="preserve">Overheidsopdracht voor diensten met als doel "Technische diagnose van het Koninklijk Circus gelegen Onderrichtstraat 81 te 1000 Brussel" </t>
  </si>
  <si>
    <t>A.T. OSBORNE 
Chaussée de Wavre, 1945
1160 Bruxelles</t>
  </si>
  <si>
    <t>« Marché public de services ayant pour but «effectuer un contrôle de fissuration» boulevard Emile Jacqmain 9 à 1000 Bruxelles</t>
  </si>
  <si>
    <t>Overheidsopdracht voor diensten " met als doel "een scheurcontrole uitvoeren", Emile Jacqmainlaan 9 te 1000 Brussel</t>
  </si>
  <si>
    <t>Origin Architecture &amp; Engineering                                          
Rue des Chartreux 17 
1000 Bruxelles</t>
  </si>
  <si>
    <t>Marché public de services ayant pour but  "étude de stabilité", boulevard Anspach, 48 à 1000 Bruxelles</t>
  </si>
  <si>
    <t>Overheidsopdracht voor diensten met als doel "stabiliteitsonderzoek", Anspachlaan, 48 te 1000 Brussel</t>
  </si>
  <si>
    <t>SILL AND SOUND                                    Rue de Namur 6                                    1000 Bruxelles</t>
  </si>
  <si>
    <t>Marché public de services ayant pour but  "inspection de la charpente" rue de la Tête d'Or, 1 à 1000 Bruxelles</t>
  </si>
  <si>
    <t>Overheidsopdracht voor diensten met als doel "inspectie van het raamwerk", Gulden Hoofdstraat, 1 te 1000 Brussel</t>
  </si>
  <si>
    <t>BUG BUSTERS                                         Sint Jobsesteenweg 112                       2930 Braaschaat</t>
  </si>
  <si>
    <t>Marché public de services ayant pour but  "étude de stabilité", rue Van Artevelde, 85 à 1000 Bruxelles</t>
  </si>
  <si>
    <t>Overheidsopdracht voor diensten met als doel "stabiliteitsonderzoek", van Arteveldestraat, 85 te 1000 Brussel</t>
  </si>
  <si>
    <t>STEPHAN POSTY                             Chaussée de Jolimont 158                  7100 Haine Saint-Paul</t>
  </si>
  <si>
    <t>« Marché public de services ayant pour but «étude de stabilité» rue Pletinckx 4 à 1000 Bruxelles</t>
  </si>
  <si>
    <t>Overheidsopdracht voor diensten " me als doel "stabiliteitsonderzoek", Pletinckxstraat 4 te 1000 Brussel</t>
  </si>
  <si>
    <t>Origin Architecture &amp; Engineering 
Rue des Chartreux 17
 1000 Bruxelles</t>
  </si>
  <si>
    <t>Marché public de services ayant pour but  "analyse de fonctionnement du lagunage", Harenberg 155 à 1130 Bruxelles</t>
  </si>
  <si>
    <t>Overheidsopdracht voor diensten met als doel "analyse van de werking van de opslagtunnel" harenberg, 155 te 1130 Brussel</t>
  </si>
  <si>
    <t>DEPLASSE &amp; ASSOCIES
Chaussée de la Hulpe 181/b1
1170 Bruxelles</t>
  </si>
  <si>
    <t>« Marché public de services ayant pour but «effectuer un contrôle de fissuration» rue de Heembeek 241 à 1120 Bruxelles</t>
  </si>
  <si>
    <t>Overheidsopdracht voor diensten met als doel "een barstencontrole uitvoeren", Heembeekstraat 241 te 1120 Brussel</t>
  </si>
  <si>
    <t>Origin Architecture &amp; Engineering
Rue des Chartreux 17
1000 Bruxelles</t>
  </si>
  <si>
    <t>Marché de services ayant pour objet "Etude acoustique"ruye de l'Evêque, 5 à 1000 Bruxelles</t>
  </si>
  <si>
    <t>Overheidsopdracht voor diensten met als doel "Akoestische studie", Bisschopstraat, 5 te 1000 Brussel</t>
  </si>
  <si>
    <t>ATS sprl 
Rue des Sept Collines, 1 
4052 Beaufays</t>
  </si>
  <si>
    <t xml:space="preserve">Rue d'Anderlecht 73 à 1000 Bruxelles : calcul de surfaces pour PE </t>
  </si>
  <si>
    <t>Anderlechtstraat 73 te 1000 Brussel : oppervlakteberekening voor milieuvergunning</t>
  </si>
  <si>
    <t>Bureau Wolf
Rue des Canadiens 16, 
7180 Seneffe</t>
  </si>
  <si>
    <t>Rue Van Artevelde 100 à 1000 Bruxelles : relevé égouts</t>
  </si>
  <si>
    <t>Van Arteveldestraat 100 te 1000 Brussel : opmeting van riolen</t>
  </si>
  <si>
    <t>Bureau Wolf 
Rue des Canadiens 16,
 7180 Seneffe</t>
  </si>
  <si>
    <t>Rue de la Presse 12 à 1000 Bruxelles : relevé pour PE</t>
  </si>
  <si>
    <t>Persstraat 12 te 1000 Brussel : opmeting voor milieuvergunning</t>
  </si>
  <si>
    <t>Bureau Wolf 
Rue des Canadiens 16, 
7180 Seneffe</t>
  </si>
  <si>
    <t>Donderberg à 1020 Bruxelles : plan pour permis abattage</t>
  </si>
  <si>
    <t>Donderberg te 1020 Brussel : plannen voor bomenkapvergunning</t>
  </si>
  <si>
    <t>Rue Ravenstein 1 à 1000 Bruxelles : relvé et plans de l'annexe (PU)</t>
  </si>
  <si>
    <t>Ravensteinstraat 1 te 1000 Brussel : opmeting en plannen van het bijgebouw (bouwvergunning)</t>
  </si>
  <si>
    <t>Boulevard d'Anvers 26 à 1000 Bruxelles : plans pour PE</t>
  </si>
  <si>
    <t>Antwerpenlaan 26 te 1000 Brussel : plannen voor milieuvergunning</t>
  </si>
  <si>
    <t>Boulevard 9è de Ligne à Bruxelles : plan du rez-de-chaussée</t>
  </si>
  <si>
    <t>9 de Lignelaan te 1000 Brussel : plan gelijkvloers</t>
  </si>
  <si>
    <t>Rue de la Samaritaine 46 à 1000 Bruxelles : relevé appartement 2</t>
  </si>
  <si>
    <t>Samaritainestraat 46 te 1000 Brussel : opmeting appartement 2</t>
  </si>
  <si>
    <t>Rue du Moniteur 15 à 1000 Bruxelles :  inventaire et identification amiante</t>
  </si>
  <si>
    <t>Staatbladstraat 15 te 1000 Brussel : inventaris en identificatie asbest fase 1</t>
  </si>
  <si>
    <t>Bureau Technique Verbrugghen 
Humaniteitslaan 233 bte 4 
1620 Drogenbos</t>
  </si>
  <si>
    <t>Rue de Verdun 494 à 1130 Bruxelles : inventaire et identification amiante</t>
  </si>
  <si>
    <t>Verdunstraat 494 te 1130 Brussel : inventaris en identificatie asbest</t>
  </si>
  <si>
    <t>Place de la Maison Rouge 5A à 1020 Bruxelles : inventaire et identification amiante</t>
  </si>
  <si>
    <t>Rode Huisplein 5A te 1020 Brussel : inventaris en identificatie asbest</t>
  </si>
  <si>
    <t>Rue ravenstein 3 à 1000 Bruxelles : inventaire et identification amiante</t>
  </si>
  <si>
    <t>Ravensteinstraat 3 te 1000 Brussel : inventaris en identificatie asbest</t>
  </si>
  <si>
    <t>Rue de Verdun 646 à 1130 Bruxelles : inventaire amiante</t>
  </si>
  <si>
    <t>Verdunstraat 656 te 1130 Brussel : asbestinventaris</t>
  </si>
  <si>
    <t>Boulevard A. Max 110 à 1000 Bruxelles : inventaire et identification amiante</t>
  </si>
  <si>
    <t>A. Maxlaan 110 te 1000 Brussel : inventaris en identificatie asbest</t>
  </si>
  <si>
    <t>Rue Van Artevelde 127-133 à 1000 Bruxelles : inventaire et identification amiante</t>
  </si>
  <si>
    <t>Van Arteveldestraat 127-133 te 1000 Brussel : inventaris en identificatie asbest</t>
  </si>
  <si>
    <t>Avenue du Gros Tilleul à 1020 Bruxelles : inventaire et identification amiante</t>
  </si>
  <si>
    <t>Dikke Lindeboomlaan te 1020 Bussel : inventaris en identificatie asbest</t>
  </si>
  <si>
    <t>Marché public de services ayant pour objet la "Toiture vétuste", rue des Chapliers, 3 à 1000 Bruxelles</t>
  </si>
  <si>
    <t>Overheidsopdracht voor diensten met als doel "Vervallen dak", Hoedenmakersstraat, 3 te 1000 Brussel</t>
  </si>
  <si>
    <t>ARTER sprl
Rue de l'Etuve, 30, 
1000 Bruxelles</t>
  </si>
  <si>
    <t>Affaires économiques</t>
  </si>
  <si>
    <t>Actualisation et le développement d'un schéma de développement commercial. CDA/010763/DDR - Sur 3 ans - commencé en 2020  - montant total TVAC 139.330,89€</t>
  </si>
  <si>
    <t>Actualisering en de ontwikkeling van een commercieel ontwikkelingsschema. CDA/010763/DDR - voor 3 jaar - begonnen in 2020 - totaal bedrag BTW inbegrepen 139.330,89€.</t>
  </si>
  <si>
    <t>CITY D - WES</t>
  </si>
  <si>
    <t>Le monitoring transversal de l’impact de la crise Covid sur les commerces de la Ville de Bruxelles et la recommandation de réponses structurelles- CDA/011648/DDR</t>
  </si>
  <si>
    <t>de transversale monitoring van het impact van de covid crisis bij de handelaars van de Stad Brussel en aanbeveling van structurele antwoorden. CDA/011648/DDR</t>
  </si>
  <si>
    <t>Upcity - The Third Territory</t>
  </si>
  <si>
    <t>Etude concernant le stationnement de la Ville de Bruxelles. Marché de faible montant par facture acceptée en application de l’article 92 de la loi du 17/06/2016, selon l'offre reçue de l'opérateur économique qui a fourni le logiciel utilisé pour les voitures scan (ACI).</t>
  </si>
  <si>
    <t>Studie in verband met het parkeren op het  grondgebied vand de Stad Brussel. Opdracht van beperkte waarde via aangenomen factuur overeenkomstig artikel 92 van de wet van 17/06/2016, volgens de offerte ontvangen van de onderneming die de software beheert die gebruikt wordt door de scancars (ACI).</t>
  </si>
  <si>
    <t>ACI (Abstract Computing International
 bv)</t>
  </si>
  <si>
    <t>une étude sur la signalétique des noyaux commerçants hors Pentagone</t>
  </si>
  <si>
    <t>een studie van de  signalisatie van de handelskernen buiten de Vijfhoek.</t>
  </si>
  <si>
    <t xml:space="preserve">Localyse NV </t>
  </si>
  <si>
    <t>Patrimoine public / Openbaar patrimonium</t>
  </si>
  <si>
    <t>Marché public de services ayant pour but : étude - permis d'environnement conclu par facture acceptée en application de l'article 92 de la loi du 17/06/2016 (cahier des charges n°2021/4260)</t>
  </si>
  <si>
    <t>Overheidsopdracht van diensten met als doel : studie - omgevingsvergunning gesloten door aanvaarde factuur in toepassing van artikel 92 van de wet van 17/06/2016 (bestek nr.2021/4260)</t>
  </si>
  <si>
    <t>ESHER SPRL</t>
  </si>
  <si>
    <t>Marché public de services ayant pour but : étude - permis d'environnement conclu par facture acceptée en application de l'article 92 de la loi du 17/06/2016 (cahier des charges n°2021/4316)</t>
  </si>
  <si>
    <t>Overheidsopdracht van diensten met als doel : studie - omgevingsvergunning gesloten door aanvaarde factuur in toepassing van artikel 92 van de wet van 17/06/2016 (bestek nr.2021/4316)</t>
  </si>
  <si>
    <t>Marché public de services ayant pour but : étude - permis d'environnement conclu par facture acceptée en application de l'article 92 de la loi du 17/06/2016 (cahier des charges n°2021/4318)</t>
  </si>
  <si>
    <t>Overheidsopdracht van diensten met als doel : studie - omgevingsvergunning gesloten door aanvaarde factuur in toepassing van artikel 92 van de wet van 17/06/2016 (bestek nr.2021/4318)</t>
  </si>
  <si>
    <t>LIVING APPS  srl</t>
  </si>
  <si>
    <t>Marché public de services ayant pour but : étude - sanitaire conclu par facture acceptée en application de l'article 92 de la loi du 17/06/2016 (cahier des charges n°2021/4409)</t>
  </si>
  <si>
    <t>Overheidsopdracht van diensten met als doel : studie - sanitair gesloten door aanvaarde factuur in toepassing van artikel 92 van de wet van 17/06/2016 (bestek nr.2021/4409)</t>
  </si>
  <si>
    <t>FLOW TRANSFER INTERNATIONAL</t>
  </si>
  <si>
    <t>Marché public de services ayant pour but : étude - sanitaire conclu par facture acceptée en application de l'article 92 de la loi du 17/06/2016 (cahier des charges n°2021/4410)</t>
  </si>
  <si>
    <t>Overheidsopdracht van diensten met als doel : studie - sanitair gesloten door aanvaarde factuur in toepassing van artikel 92 van de wet van 17/06/2016 (bestek nr.2021/4410)</t>
  </si>
  <si>
    <t>Marché public de services ayant pour but : étude - ascenseur conclu par facture acceptée en application de l'article 92 de la loi du 17/06/2016 (cahier des charges n°2021/4423)</t>
  </si>
  <si>
    <t>Overheidsopdracht van diensten met als doel : studie - liften gesloten door aanvaarde factuur in toepassing van artikel 92 van de wet van 17/06/2016 (bestek nr.2021/4423)</t>
  </si>
  <si>
    <t>O.C.B. VZW</t>
  </si>
  <si>
    <t>Marché public de services ayant pour but : étude - HVAC conclu par facture acceptée en application de l'article 92 de la loi du 17/06/2016 (cahier des charges n°2021/4505)</t>
  </si>
  <si>
    <t>Overheidsopdracht van diensten met als doel : studie - HVAC gesloten door aanvaarde factuur in toepassing van artikel 92 van de wet van 17/06/2016 (bestek nr.2021/4505)</t>
  </si>
  <si>
    <t>FLANDERS FOOD</t>
  </si>
  <si>
    <t>Patrimoine publique / Openbare patrimonium</t>
  </si>
  <si>
    <t xml:space="preserve"> Marché public de services ayant pour objet la mission d'étude d'inspection annuelle relatif à la stabilité du stade Roi Baudouin et de ses composants y compris le rapport approfondi selon les normes de résistance visées dans les annexes de l'Arrêté Royal du 06/07/2013 - marché public de faible montant en application de l'article 92 de la loi du 17/06/2016 - (cahier des charges: OPP/2021/019) </t>
  </si>
  <si>
    <t xml:space="preserve"> Overheidsopdracht voor diensten met als voorwerp de jaarlijkse inspectieopdracht met betrekking tot de stabiliteit van het stadion en zijn onderdelen, inclusief het diepterapport volgens de weerstandsnormen vermeld in de bijlagen van het Koninklijk Besluit van 06/07/2013, Koning Boudewijstadion - overheidsopdracht van beperkte waarde in toepassing van artikel 92 van de wet van 17/06/2016 - (bestek nr. OPP/2021/019)</t>
  </si>
  <si>
    <t>SECO sc</t>
  </si>
  <si>
    <t xml:space="preserve"> Marché public de services ayant pour objet une étude exploratoire : analyse de risque de transmission aérogène du Sars-Cov-2 dans 5 lieux de vie sociale du territoire de la Ville de Bruxelles - marché public de faible montant en application de l'article 92 de la loi du 17/06/2016 - (cahier des charges: OPP/2021/030)</t>
  </si>
  <si>
    <t>Overheidsopdracht voor diensten met als voorwerp een verkennende studie: risicoanalyse van de overdracht via de lucht van Sars-Cov-2 op 5 sociale plaatsen op het grondgebied van de Stad Brussel - overheidsopdracht van beperkte waarde in toepassing van artikel 92 van de wet van 17/06/2016 - (bestek nr. OPP/2021/030)</t>
  </si>
  <si>
    <t>LIVING APPS SRL (Poppy)</t>
  </si>
  <si>
    <t>Marché public de services ayant pour objet la mission d'étude sur les oeuvres sculptées en marbre blanc - marché public de faible montant en application de l'article 92 de la loi du 17/06/2016 - (cahier des charges: OPP/2021/107)</t>
  </si>
  <si>
    <t>Overheidsopdracht voor diensten met als voorwerp de studieopdracht naar de werken gebeeldhouwd in wit marmer - overheidsopdracht van beperkte waarde in toepassing van artikel 92 van de wet van 17/06/2016 -  (bestek nr. OPP/2021/107)</t>
  </si>
  <si>
    <t>Jacques Vereecke SPRL</t>
  </si>
  <si>
    <t>Marché public de services ayant pour objet les études d'infiltration du sol pour l'école Tour et Taxis - marché public de faible montant en application de l'article 92 de la loi du 17/06/2016 -  (cahier des charges: OPP/2021/129)</t>
  </si>
  <si>
    <t>Overheidsopdracht voor diensten met als voorwerp de bodeminfiltratiestudies voor de school "Tour et Taxis" - Overheidsopdracht van beperkte waarde in toepassing van artikel 92 van de wet van 17/06/2016 - (bestek nr. OPP/2021/129)</t>
  </si>
  <si>
    <t>Sainatech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</si>
</sst>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6" x14ac:knownFonts="1">
    <font>
      <sz val="11"/>
      <color theme="1"/>
      <name val="Calibri"/>
      <family val="2"/>
      <scheme val="minor"/>
    </font>
    <font>
      <sz val="11"/>
      <color theme="1"/>
      <name val="Times New Roman"/>
      <family val="1"/>
    </font>
    <font>
      <sz val="11"/>
      <name val="Calibri"/>
      <family val="2"/>
      <scheme val="minor"/>
    </font>
    <font>
      <sz val="11"/>
      <color rgb="FF000000"/>
      <name val="Calibri"/>
      <family val="2"/>
    </font>
    <font>
      <sz val="11"/>
      <name val="Calibri"/>
      <family val="2"/>
    </font>
    <font>
      <sz val="11"/>
      <color rgb="FF00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4" fontId="0" fillId="0" borderId="0" xfId="0" applyNumberFormat="1"/>
    <xf numFmtId="164" fontId="0" fillId="0" borderId="0" xfId="0" applyNumberFormat="1" applyAlignment="1"/>
    <xf numFmtId="164" fontId="0" fillId="0" borderId="1" xfId="0" applyNumberFormat="1" applyBorder="1" applyAlignment="1">
      <alignment horizontal="center" vertical="center" wrapText="1"/>
    </xf>
    <xf numFmtId="164" fontId="0" fillId="2" borderId="1" xfId="0" applyNumberFormat="1" applyFill="1" applyBorder="1" applyAlignment="1">
      <alignment vertical="center" wrapText="1"/>
    </xf>
    <xf numFmtId="0" fontId="0" fillId="2" borderId="1" xfId="0" applyFill="1" applyBorder="1" applyAlignment="1">
      <alignment vertical="center" wrapText="1"/>
    </xf>
    <xf numFmtId="4" fontId="0" fillId="2" borderId="1" xfId="0" applyNumberForma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4" fontId="0" fillId="0" borderId="1" xfId="0" applyNumberFormat="1" applyBorder="1" applyAlignment="1">
      <alignment vertical="center" wrapText="1"/>
    </xf>
    <xf numFmtId="4" fontId="0" fillId="0" borderId="1" xfId="0" applyNumberFormat="1" applyBorder="1" applyAlignment="1">
      <alignment horizontal="right" vertical="center" wrapText="1"/>
    </xf>
    <xf numFmtId="4" fontId="0" fillId="0" borderId="1" xfId="0" applyNumberFormat="1" applyBorder="1" applyAlignment="1">
      <alignment vertical="center"/>
    </xf>
    <xf numFmtId="4" fontId="0" fillId="3" borderId="1" xfId="0" applyNumberFormat="1" applyFill="1" applyBorder="1" applyAlignment="1">
      <alignment vertical="center" wrapText="1"/>
    </xf>
    <xf numFmtId="0" fontId="0" fillId="0" borderId="1" xfId="0" applyBorder="1" applyAlignment="1">
      <alignment vertical="center"/>
    </xf>
    <xf numFmtId="0" fontId="0" fillId="0" borderId="1" xfId="0" applyBorder="1" applyAlignment="1">
      <alignment horizontal="justify" vertical="center"/>
    </xf>
    <xf numFmtId="4" fontId="1" fillId="0" borderId="1" xfId="0" applyNumberFormat="1"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16" fontId="3" fillId="0" borderId="1" xfId="0" applyNumberFormat="1" applyFont="1" applyBorder="1" applyAlignment="1">
      <alignment horizontal="left" vertical="center" wrapText="1"/>
    </xf>
    <xf numFmtId="0" fontId="4" fillId="0" borderId="1" xfId="0" applyFont="1" applyBorder="1" applyAlignment="1">
      <alignment vertical="center" wrapText="1"/>
    </xf>
    <xf numFmtId="0" fontId="3" fillId="0" borderId="1" xfId="0" applyFont="1" applyBorder="1" applyAlignment="1">
      <alignment horizontal="left"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0" fontId="0" fillId="0" borderId="1" xfId="0" quotePrefix="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right" vertical="center" wrapText="1"/>
    </xf>
    <xf numFmtId="164" fontId="0" fillId="0" borderId="2" xfId="0" applyNumberFormat="1" applyBorder="1" applyAlignment="1">
      <alignment horizontal="center" wrapText="1"/>
    </xf>
    <xf numFmtId="164" fontId="0" fillId="0" borderId="2" xfId="0" applyNumberFormat="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tabSelected="1" zoomScale="70" zoomScaleNormal="70" workbookViewId="0">
      <selection activeCell="H8" sqref="H8"/>
    </sheetView>
  </sheetViews>
  <sheetFormatPr baseColWidth="10" defaultColWidth="9.140625" defaultRowHeight="15" x14ac:dyDescent="0.25"/>
  <cols>
    <col min="1" max="1" width="19.42578125" style="2" bestFit="1" customWidth="1"/>
    <col min="2" max="3" width="38.28515625" customWidth="1"/>
    <col min="4" max="4" width="31" customWidth="1"/>
    <col min="5" max="5" width="15" style="1" customWidth="1"/>
    <col min="7" max="7" width="10.7109375" bestFit="1" customWidth="1"/>
    <col min="8" max="8" width="8.5703125" bestFit="1" customWidth="1"/>
  </cols>
  <sheetData>
    <row r="1" spans="1:8" ht="60" customHeight="1" x14ac:dyDescent="0.25">
      <c r="A1" s="31" t="s">
        <v>37</v>
      </c>
      <c r="B1" s="32"/>
      <c r="C1" s="32"/>
      <c r="D1" s="32"/>
      <c r="E1" s="32"/>
    </row>
    <row r="2" spans="1:8" s="8" customFormat="1" ht="92.25" customHeight="1" x14ac:dyDescent="0.25">
      <c r="A2" s="4" t="s">
        <v>4</v>
      </c>
      <c r="B2" s="5" t="s">
        <v>0</v>
      </c>
      <c r="C2" s="5" t="s">
        <v>1</v>
      </c>
      <c r="D2" s="5" t="s">
        <v>3</v>
      </c>
      <c r="E2" s="6" t="s">
        <v>2</v>
      </c>
      <c r="F2" s="7"/>
      <c r="G2" s="7"/>
      <c r="H2" s="7"/>
    </row>
    <row r="3" spans="1:8" s="8" customFormat="1" ht="45" x14ac:dyDescent="0.25">
      <c r="A3" s="3" t="s">
        <v>5</v>
      </c>
      <c r="B3" s="9" t="s">
        <v>6</v>
      </c>
      <c r="C3" s="9" t="s">
        <v>7</v>
      </c>
      <c r="D3" s="10" t="s">
        <v>8</v>
      </c>
      <c r="E3" s="11">
        <v>99960</v>
      </c>
    </row>
    <row r="4" spans="1:8" s="8" customFormat="1" ht="75" x14ac:dyDescent="0.25">
      <c r="A4" s="3" t="s">
        <v>5</v>
      </c>
      <c r="B4" s="9" t="s">
        <v>9</v>
      </c>
      <c r="C4" s="9" t="s">
        <v>10</v>
      </c>
      <c r="D4" s="10" t="s">
        <v>11</v>
      </c>
      <c r="E4" s="12" t="s">
        <v>12</v>
      </c>
    </row>
    <row r="5" spans="1:8" s="8" customFormat="1" ht="60" x14ac:dyDescent="0.25">
      <c r="A5" s="3" t="s">
        <v>5</v>
      </c>
      <c r="B5" s="9" t="s">
        <v>13</v>
      </c>
      <c r="C5" s="9" t="s">
        <v>14</v>
      </c>
      <c r="D5" s="10" t="s">
        <v>15</v>
      </c>
      <c r="E5" s="11">
        <v>22950</v>
      </c>
    </row>
    <row r="6" spans="1:8" s="8" customFormat="1" ht="63.75" customHeight="1" x14ac:dyDescent="0.25">
      <c r="A6" s="3" t="s">
        <v>5</v>
      </c>
      <c r="B6" s="9" t="s">
        <v>16</v>
      </c>
      <c r="C6" s="9" t="s">
        <v>17</v>
      </c>
      <c r="D6" s="10" t="s">
        <v>18</v>
      </c>
      <c r="E6" s="11">
        <v>33008.800000000003</v>
      </c>
    </row>
    <row r="7" spans="1:8" s="8" customFormat="1" ht="90" x14ac:dyDescent="0.25">
      <c r="A7" s="3" t="s">
        <v>5</v>
      </c>
      <c r="B7" s="9" t="s">
        <v>19</v>
      </c>
      <c r="C7" s="9" t="s">
        <v>20</v>
      </c>
      <c r="D7" s="10" t="s">
        <v>21</v>
      </c>
      <c r="E7" s="11">
        <v>30976</v>
      </c>
    </row>
    <row r="8" spans="1:8" s="8" customFormat="1" ht="60" x14ac:dyDescent="0.25">
      <c r="A8" s="3" t="s">
        <v>5</v>
      </c>
      <c r="B8" s="9" t="s">
        <v>22</v>
      </c>
      <c r="C8" s="9" t="s">
        <v>23</v>
      </c>
      <c r="D8" s="10" t="s">
        <v>24</v>
      </c>
      <c r="E8" s="11">
        <v>25712.5</v>
      </c>
    </row>
    <row r="9" spans="1:8" s="8" customFormat="1" ht="75" x14ac:dyDescent="0.25">
      <c r="A9" s="3" t="s">
        <v>5</v>
      </c>
      <c r="B9" s="9" t="s">
        <v>25</v>
      </c>
      <c r="C9" s="9" t="s">
        <v>26</v>
      </c>
      <c r="D9" s="10" t="s">
        <v>27</v>
      </c>
      <c r="E9" s="11">
        <v>29838.6</v>
      </c>
    </row>
    <row r="10" spans="1:8" s="8" customFormat="1" ht="60" x14ac:dyDescent="0.25">
      <c r="A10" s="3" t="s">
        <v>5</v>
      </c>
      <c r="B10" s="9" t="s">
        <v>28</v>
      </c>
      <c r="C10" s="9" t="s">
        <v>29</v>
      </c>
      <c r="D10" s="9" t="s">
        <v>30</v>
      </c>
      <c r="E10" s="11">
        <v>73846.3</v>
      </c>
    </row>
    <row r="11" spans="1:8" s="8" customFormat="1" ht="75" x14ac:dyDescent="0.25">
      <c r="A11" s="3" t="s">
        <v>5</v>
      </c>
      <c r="B11" s="9" t="s">
        <v>31</v>
      </c>
      <c r="C11" s="9" t="s">
        <v>32</v>
      </c>
      <c r="D11" s="9" t="s">
        <v>33</v>
      </c>
      <c r="E11" s="11">
        <v>24740.02</v>
      </c>
    </row>
    <row r="12" spans="1:8" s="8" customFormat="1" ht="75" x14ac:dyDescent="0.25">
      <c r="A12" s="3" t="s">
        <v>5</v>
      </c>
      <c r="B12" s="9" t="s">
        <v>34</v>
      </c>
      <c r="C12" s="9" t="s">
        <v>35</v>
      </c>
      <c r="D12" s="9" t="s">
        <v>36</v>
      </c>
      <c r="E12" s="11">
        <v>29040</v>
      </c>
    </row>
    <row r="13" spans="1:8" ht="195" x14ac:dyDescent="0.25">
      <c r="A13" s="3" t="s">
        <v>38</v>
      </c>
      <c r="B13" s="9" t="s">
        <v>39</v>
      </c>
      <c r="C13" s="9" t="s">
        <v>40</v>
      </c>
      <c r="D13" s="9" t="s">
        <v>41</v>
      </c>
      <c r="E13" s="13">
        <v>35937</v>
      </c>
    </row>
    <row r="14" spans="1:8" ht="90" x14ac:dyDescent="0.25">
      <c r="A14" s="3" t="s">
        <v>38</v>
      </c>
      <c r="B14" s="9" t="s">
        <v>42</v>
      </c>
      <c r="C14" s="9" t="s">
        <v>43</v>
      </c>
      <c r="D14" s="9" t="s">
        <v>41</v>
      </c>
      <c r="E14" s="13">
        <v>37873.910000000003</v>
      </c>
    </row>
    <row r="15" spans="1:8" ht="45" x14ac:dyDescent="0.25">
      <c r="A15" s="3" t="s">
        <v>38</v>
      </c>
      <c r="B15" s="9" t="s">
        <v>44</v>
      </c>
      <c r="C15" s="9" t="s">
        <v>45</v>
      </c>
      <c r="D15" s="9" t="s">
        <v>46</v>
      </c>
      <c r="E15" s="13">
        <v>889.35</v>
      </c>
    </row>
    <row r="16" spans="1:8" ht="147.75" customHeight="1" x14ac:dyDescent="0.25">
      <c r="A16" s="3" t="s">
        <v>47</v>
      </c>
      <c r="B16" s="14" t="s">
        <v>48</v>
      </c>
      <c r="C16" s="11" t="s">
        <v>49</v>
      </c>
      <c r="D16" s="9" t="s">
        <v>50</v>
      </c>
      <c r="E16" s="13">
        <v>121000</v>
      </c>
    </row>
    <row r="17" spans="1:5" ht="90" x14ac:dyDescent="0.25">
      <c r="A17" s="3" t="s">
        <v>47</v>
      </c>
      <c r="B17" s="11" t="s">
        <v>51</v>
      </c>
      <c r="C17" s="9" t="s">
        <v>52</v>
      </c>
      <c r="D17" s="9" t="s">
        <v>53</v>
      </c>
      <c r="E17" s="13">
        <v>2816.28</v>
      </c>
    </row>
    <row r="18" spans="1:5" ht="48.75" customHeight="1" x14ac:dyDescent="0.25">
      <c r="A18" s="3" t="s">
        <v>47</v>
      </c>
      <c r="B18" s="9" t="s">
        <v>54</v>
      </c>
      <c r="C18" s="9" t="s">
        <v>55</v>
      </c>
      <c r="D18" s="15" t="s">
        <v>56</v>
      </c>
      <c r="E18" s="13">
        <v>89540</v>
      </c>
    </row>
    <row r="19" spans="1:5" ht="69.75" customHeight="1" x14ac:dyDescent="0.25">
      <c r="A19" s="3" t="s">
        <v>47</v>
      </c>
      <c r="B19" s="9" t="s">
        <v>57</v>
      </c>
      <c r="C19" s="9" t="s">
        <v>58</v>
      </c>
      <c r="D19" s="15" t="s">
        <v>59</v>
      </c>
      <c r="E19" s="13">
        <v>93289.45</v>
      </c>
    </row>
    <row r="20" spans="1:5" ht="60" x14ac:dyDescent="0.25">
      <c r="A20" s="3" t="s">
        <v>47</v>
      </c>
      <c r="B20" s="9" t="s">
        <v>60</v>
      </c>
      <c r="C20" s="9" t="s">
        <v>61</v>
      </c>
      <c r="D20" s="9" t="s">
        <v>62</v>
      </c>
      <c r="E20" s="13">
        <f>1798.36+396.42+2149.26+307.04+482.49+307.04+657.94+394.76+350.9+657.94</f>
        <v>7502.15</v>
      </c>
    </row>
    <row r="21" spans="1:5" ht="45" x14ac:dyDescent="0.25">
      <c r="A21" s="3" t="s">
        <v>47</v>
      </c>
      <c r="B21" s="9" t="s">
        <v>63</v>
      </c>
      <c r="C21" s="9" t="s">
        <v>64</v>
      </c>
      <c r="D21" s="9" t="s">
        <v>65</v>
      </c>
      <c r="E21" s="13">
        <v>35574</v>
      </c>
    </row>
    <row r="22" spans="1:5" ht="45" x14ac:dyDescent="0.25">
      <c r="A22" s="3" t="s">
        <v>47</v>
      </c>
      <c r="B22" s="16" t="s">
        <v>66</v>
      </c>
      <c r="C22" s="9" t="s">
        <v>67</v>
      </c>
      <c r="D22" s="9" t="s">
        <v>68</v>
      </c>
      <c r="E22" s="17">
        <v>2904</v>
      </c>
    </row>
    <row r="23" spans="1:5" ht="45" x14ac:dyDescent="0.25">
      <c r="A23" s="3" t="s">
        <v>47</v>
      </c>
      <c r="B23" s="9" t="s">
        <v>69</v>
      </c>
      <c r="C23" s="9" t="s">
        <v>70</v>
      </c>
      <c r="D23" s="9" t="s">
        <v>71</v>
      </c>
      <c r="E23" s="13">
        <v>80000</v>
      </c>
    </row>
    <row r="24" spans="1:5" ht="30" x14ac:dyDescent="0.25">
      <c r="A24" s="3" t="s">
        <v>72</v>
      </c>
      <c r="B24" s="9" t="s">
        <v>73</v>
      </c>
      <c r="C24" s="9" t="s">
        <v>74</v>
      </c>
      <c r="D24" s="9" t="s">
        <v>75</v>
      </c>
      <c r="E24" s="11">
        <v>9978</v>
      </c>
    </row>
    <row r="25" spans="1:5" ht="45" x14ac:dyDescent="0.25">
      <c r="A25" s="3" t="s">
        <v>76</v>
      </c>
      <c r="B25" s="9" t="s">
        <v>77</v>
      </c>
      <c r="C25" s="9" t="s">
        <v>78</v>
      </c>
      <c r="D25" s="9" t="s">
        <v>79</v>
      </c>
      <c r="E25" s="12">
        <v>6165.74</v>
      </c>
    </row>
    <row r="26" spans="1:5" ht="45" x14ac:dyDescent="0.25">
      <c r="A26" s="3" t="s">
        <v>76</v>
      </c>
      <c r="B26" s="9" t="s">
        <v>80</v>
      </c>
      <c r="C26" s="9" t="s">
        <v>81</v>
      </c>
      <c r="D26" s="9" t="s">
        <v>79</v>
      </c>
      <c r="E26" s="12">
        <v>8300</v>
      </c>
    </row>
    <row r="27" spans="1:5" ht="69.75" customHeight="1" x14ac:dyDescent="0.25">
      <c r="A27" s="23" t="s">
        <v>82</v>
      </c>
      <c r="B27" s="18" t="s">
        <v>83</v>
      </c>
      <c r="C27" s="18" t="s">
        <v>84</v>
      </c>
      <c r="D27" s="10" t="s">
        <v>85</v>
      </c>
      <c r="E27" s="13">
        <f>(11069.69+7331.89)*1.21</f>
        <v>22265.911800000002</v>
      </c>
    </row>
    <row r="28" spans="1:5" ht="45" x14ac:dyDescent="0.25">
      <c r="A28" s="23" t="s">
        <v>82</v>
      </c>
      <c r="B28" s="9" t="s">
        <v>86</v>
      </c>
      <c r="C28" s="9" t="s">
        <v>87</v>
      </c>
      <c r="D28" s="10" t="s">
        <v>88</v>
      </c>
      <c r="E28" s="13">
        <f>1440*1.21</f>
        <v>1742.3999999999999</v>
      </c>
    </row>
    <row r="29" spans="1:5" ht="60" x14ac:dyDescent="0.25">
      <c r="A29" s="23" t="s">
        <v>82</v>
      </c>
      <c r="B29" s="9" t="s">
        <v>89</v>
      </c>
      <c r="C29" s="9" t="s">
        <v>90</v>
      </c>
      <c r="D29" s="10" t="s">
        <v>91</v>
      </c>
      <c r="E29" s="13">
        <v>6630.8</v>
      </c>
    </row>
    <row r="30" spans="1:5" ht="45" x14ac:dyDescent="0.25">
      <c r="A30" s="23" t="s">
        <v>82</v>
      </c>
      <c r="B30" s="9" t="s">
        <v>92</v>
      </c>
      <c r="C30" s="9" t="s">
        <v>93</v>
      </c>
      <c r="D30" s="10" t="s">
        <v>94</v>
      </c>
      <c r="E30" s="13">
        <v>913.55</v>
      </c>
    </row>
    <row r="31" spans="1:5" ht="60" x14ac:dyDescent="0.25">
      <c r="A31" s="23" t="s">
        <v>82</v>
      </c>
      <c r="B31" s="9" t="s">
        <v>95</v>
      </c>
      <c r="C31" s="9" t="s">
        <v>96</v>
      </c>
      <c r="D31" s="10" t="s">
        <v>97</v>
      </c>
      <c r="E31" s="13">
        <v>11882.2</v>
      </c>
    </row>
    <row r="32" spans="1:5" ht="60" x14ac:dyDescent="0.25">
      <c r="A32" s="23" t="s">
        <v>82</v>
      </c>
      <c r="B32" s="9" t="s">
        <v>98</v>
      </c>
      <c r="C32" s="9" t="s">
        <v>96</v>
      </c>
      <c r="D32" s="10" t="s">
        <v>91</v>
      </c>
      <c r="E32" s="13">
        <v>3448.5</v>
      </c>
    </row>
    <row r="33" spans="1:5" ht="30" x14ac:dyDescent="0.25">
      <c r="A33" s="23" t="s">
        <v>82</v>
      </c>
      <c r="B33" s="9" t="s">
        <v>99</v>
      </c>
      <c r="C33" s="9" t="s">
        <v>100</v>
      </c>
      <c r="D33" s="10" t="s">
        <v>101</v>
      </c>
      <c r="E33" s="13">
        <v>23697.35</v>
      </c>
    </row>
    <row r="34" spans="1:5" ht="45" x14ac:dyDescent="0.25">
      <c r="A34" s="23" t="s">
        <v>82</v>
      </c>
      <c r="B34" s="9" t="s">
        <v>102</v>
      </c>
      <c r="C34" s="9" t="s">
        <v>103</v>
      </c>
      <c r="D34" s="10" t="s">
        <v>104</v>
      </c>
      <c r="E34" s="13">
        <v>2282.48</v>
      </c>
    </row>
    <row r="35" spans="1:5" ht="45" x14ac:dyDescent="0.25">
      <c r="A35" s="23" t="s">
        <v>82</v>
      </c>
      <c r="B35" s="9" t="s">
        <v>105</v>
      </c>
      <c r="C35" s="9" t="s">
        <v>106</v>
      </c>
      <c r="D35" s="10" t="s">
        <v>107</v>
      </c>
      <c r="E35" s="13">
        <v>2541</v>
      </c>
    </row>
    <row r="36" spans="1:5" ht="30" x14ac:dyDescent="0.25">
      <c r="A36" s="23" t="s">
        <v>82</v>
      </c>
      <c r="B36" s="9" t="s">
        <v>108</v>
      </c>
      <c r="C36" s="9" t="s">
        <v>109</v>
      </c>
      <c r="D36" s="10" t="s">
        <v>110</v>
      </c>
      <c r="E36" s="13">
        <v>937.75</v>
      </c>
    </row>
    <row r="37" spans="1:5" ht="30" x14ac:dyDescent="0.25">
      <c r="A37" s="23" t="s">
        <v>82</v>
      </c>
      <c r="B37" s="15" t="s">
        <v>111</v>
      </c>
      <c r="C37" s="15" t="s">
        <v>112</v>
      </c>
      <c r="D37" s="10" t="s">
        <v>113</v>
      </c>
      <c r="E37" s="13">
        <v>914760</v>
      </c>
    </row>
    <row r="38" spans="1:5" ht="30" x14ac:dyDescent="0.25">
      <c r="A38" s="23" t="s">
        <v>82</v>
      </c>
      <c r="B38" s="15" t="s">
        <v>114</v>
      </c>
      <c r="C38" s="15" t="s">
        <v>115</v>
      </c>
      <c r="D38" s="10" t="s">
        <v>116</v>
      </c>
      <c r="E38" s="13">
        <v>310000</v>
      </c>
    </row>
    <row r="39" spans="1:5" ht="45" x14ac:dyDescent="0.25">
      <c r="A39" s="23" t="s">
        <v>82</v>
      </c>
      <c r="B39" s="15" t="s">
        <v>117</v>
      </c>
      <c r="C39" s="15" t="s">
        <v>118</v>
      </c>
      <c r="D39" s="10" t="s">
        <v>119</v>
      </c>
      <c r="E39" s="13">
        <v>321431.49</v>
      </c>
    </row>
    <row r="40" spans="1:5" ht="45" x14ac:dyDescent="0.25">
      <c r="A40" s="3" t="s">
        <v>82</v>
      </c>
      <c r="B40" s="9" t="s">
        <v>120</v>
      </c>
      <c r="C40" s="9" t="s">
        <v>121</v>
      </c>
      <c r="D40" s="10" t="s">
        <v>122</v>
      </c>
      <c r="E40" s="13">
        <v>605</v>
      </c>
    </row>
    <row r="41" spans="1:5" ht="60" x14ac:dyDescent="0.25">
      <c r="A41" s="3" t="s">
        <v>82</v>
      </c>
      <c r="B41" s="9" t="s">
        <v>123</v>
      </c>
      <c r="C41" s="9" t="s">
        <v>124</v>
      </c>
      <c r="D41" s="10" t="s">
        <v>125</v>
      </c>
      <c r="E41" s="13">
        <v>605</v>
      </c>
    </row>
    <row r="42" spans="1:5" ht="60" x14ac:dyDescent="0.25">
      <c r="A42" s="3" t="s">
        <v>82</v>
      </c>
      <c r="B42" s="9" t="s">
        <v>126</v>
      </c>
      <c r="C42" s="9" t="s">
        <v>127</v>
      </c>
      <c r="D42" s="10" t="s">
        <v>128</v>
      </c>
      <c r="E42" s="13">
        <v>1028.5</v>
      </c>
    </row>
    <row r="43" spans="1:5" ht="60" x14ac:dyDescent="0.25">
      <c r="A43" s="3" t="s">
        <v>82</v>
      </c>
      <c r="B43" s="9" t="s">
        <v>129</v>
      </c>
      <c r="C43" s="9" t="s">
        <v>130</v>
      </c>
      <c r="D43" s="10" t="s">
        <v>128</v>
      </c>
      <c r="E43" s="13">
        <v>252.89</v>
      </c>
    </row>
    <row r="44" spans="1:5" ht="45" x14ac:dyDescent="0.25">
      <c r="A44" s="3" t="s">
        <v>82</v>
      </c>
      <c r="B44" s="9" t="s">
        <v>131</v>
      </c>
      <c r="C44" s="15" t="s">
        <v>132</v>
      </c>
      <c r="D44" s="10" t="s">
        <v>133</v>
      </c>
      <c r="E44" s="13">
        <v>183747.35</v>
      </c>
    </row>
    <row r="45" spans="1:5" ht="45" x14ac:dyDescent="0.25">
      <c r="A45" s="3" t="s">
        <v>82</v>
      </c>
      <c r="B45" s="15" t="s">
        <v>134</v>
      </c>
      <c r="C45" s="15" t="s">
        <v>135</v>
      </c>
      <c r="D45" s="10" t="s">
        <v>125</v>
      </c>
      <c r="E45" s="13">
        <v>10600</v>
      </c>
    </row>
    <row r="46" spans="1:5" ht="45" x14ac:dyDescent="0.25">
      <c r="A46" s="3" t="s">
        <v>82</v>
      </c>
      <c r="B46" s="15" t="s">
        <v>136</v>
      </c>
      <c r="C46" s="15" t="s">
        <v>137</v>
      </c>
      <c r="D46" s="10" t="s">
        <v>125</v>
      </c>
      <c r="E46" s="13">
        <v>9100</v>
      </c>
    </row>
    <row r="47" spans="1:5" ht="45" x14ac:dyDescent="0.25">
      <c r="A47" s="3" t="s">
        <v>82</v>
      </c>
      <c r="B47" s="9" t="s">
        <v>138</v>
      </c>
      <c r="C47" s="15" t="s">
        <v>139</v>
      </c>
      <c r="D47" s="10" t="s">
        <v>140</v>
      </c>
      <c r="E47" s="13">
        <v>1440</v>
      </c>
    </row>
    <row r="48" spans="1:5" ht="45" x14ac:dyDescent="0.25">
      <c r="A48" s="3" t="s">
        <v>82</v>
      </c>
      <c r="B48" s="15" t="s">
        <v>141</v>
      </c>
      <c r="C48" s="15" t="s">
        <v>142</v>
      </c>
      <c r="D48" s="10" t="s">
        <v>125</v>
      </c>
      <c r="E48" s="13">
        <v>3600</v>
      </c>
    </row>
    <row r="49" spans="1:5" ht="60" x14ac:dyDescent="0.25">
      <c r="A49" s="24" t="s">
        <v>82</v>
      </c>
      <c r="B49" s="18" t="s">
        <v>143</v>
      </c>
      <c r="C49" s="19" t="s">
        <v>144</v>
      </c>
      <c r="D49" s="20" t="s">
        <v>145</v>
      </c>
      <c r="E49" s="13">
        <v>19602</v>
      </c>
    </row>
    <row r="50" spans="1:5" ht="60" x14ac:dyDescent="0.25">
      <c r="A50" s="24" t="s">
        <v>82</v>
      </c>
      <c r="B50" s="18" t="s">
        <v>146</v>
      </c>
      <c r="C50" s="19" t="s">
        <v>147</v>
      </c>
      <c r="D50" s="20" t="s">
        <v>148</v>
      </c>
      <c r="E50" s="13">
        <v>636</v>
      </c>
    </row>
    <row r="51" spans="1:5" ht="45" x14ac:dyDescent="0.25">
      <c r="A51" s="23" t="s">
        <v>82</v>
      </c>
      <c r="B51" s="18" t="s">
        <v>149</v>
      </c>
      <c r="C51" s="21" t="s">
        <v>150</v>
      </c>
      <c r="D51" s="22" t="s">
        <v>151</v>
      </c>
      <c r="E51" s="13">
        <v>8312.7000000000007</v>
      </c>
    </row>
    <row r="52" spans="1:5" ht="45" x14ac:dyDescent="0.25">
      <c r="A52" s="23" t="s">
        <v>82</v>
      </c>
      <c r="B52" s="18" t="s">
        <v>152</v>
      </c>
      <c r="C52" s="21" t="s">
        <v>153</v>
      </c>
      <c r="D52" s="22" t="s">
        <v>154</v>
      </c>
      <c r="E52" s="13">
        <v>1966.25</v>
      </c>
    </row>
    <row r="53" spans="1:5" ht="45" x14ac:dyDescent="0.25">
      <c r="A53" s="24" t="s">
        <v>82</v>
      </c>
      <c r="B53" s="18" t="s">
        <v>155</v>
      </c>
      <c r="C53" s="21" t="s">
        <v>156</v>
      </c>
      <c r="D53" s="22" t="s">
        <v>157</v>
      </c>
      <c r="E53" s="13">
        <v>1719.99</v>
      </c>
    </row>
    <row r="54" spans="1:5" ht="60" x14ac:dyDescent="0.25">
      <c r="A54" s="24" t="s">
        <v>82</v>
      </c>
      <c r="B54" s="18" t="s">
        <v>158</v>
      </c>
      <c r="C54" s="19" t="s">
        <v>159</v>
      </c>
      <c r="D54" s="20" t="s">
        <v>160</v>
      </c>
      <c r="E54" s="13">
        <v>847</v>
      </c>
    </row>
    <row r="55" spans="1:5" ht="60" x14ac:dyDescent="0.25">
      <c r="A55" s="23" t="s">
        <v>82</v>
      </c>
      <c r="B55" s="18" t="s">
        <v>161</v>
      </c>
      <c r="C55" s="21" t="s">
        <v>162</v>
      </c>
      <c r="D55" s="22" t="s">
        <v>163</v>
      </c>
      <c r="E55" s="13">
        <v>3327.5</v>
      </c>
    </row>
    <row r="56" spans="1:5" ht="60" x14ac:dyDescent="0.25">
      <c r="A56" s="24" t="s">
        <v>82</v>
      </c>
      <c r="B56" s="18" t="s">
        <v>164</v>
      </c>
      <c r="C56" s="19" t="s">
        <v>165</v>
      </c>
      <c r="D56" s="20" t="s">
        <v>166</v>
      </c>
      <c r="E56" s="13">
        <v>847</v>
      </c>
    </row>
    <row r="57" spans="1:5" ht="45" x14ac:dyDescent="0.25">
      <c r="A57" s="24" t="s">
        <v>82</v>
      </c>
      <c r="B57" s="18" t="s">
        <v>167</v>
      </c>
      <c r="C57" s="19" t="s">
        <v>168</v>
      </c>
      <c r="D57" s="20" t="s">
        <v>169</v>
      </c>
      <c r="E57" s="13">
        <v>2178</v>
      </c>
    </row>
    <row r="58" spans="1:5" ht="45" x14ac:dyDescent="0.25">
      <c r="A58" s="3" t="s">
        <v>82</v>
      </c>
      <c r="B58" s="18" t="s">
        <v>170</v>
      </c>
      <c r="C58" s="19" t="s">
        <v>171</v>
      </c>
      <c r="D58" s="10" t="s">
        <v>172</v>
      </c>
      <c r="E58" s="13">
        <v>726</v>
      </c>
    </row>
    <row r="59" spans="1:5" ht="45" x14ac:dyDescent="0.25">
      <c r="A59" s="3" t="s">
        <v>82</v>
      </c>
      <c r="B59" s="18" t="s">
        <v>173</v>
      </c>
      <c r="C59" s="19" t="s">
        <v>174</v>
      </c>
      <c r="D59" s="10" t="s">
        <v>175</v>
      </c>
      <c r="E59" s="13">
        <v>1452</v>
      </c>
    </row>
    <row r="60" spans="1:5" ht="45" x14ac:dyDescent="0.25">
      <c r="A60" s="3" t="s">
        <v>82</v>
      </c>
      <c r="B60" s="18" t="s">
        <v>176</v>
      </c>
      <c r="C60" s="19" t="s">
        <v>177</v>
      </c>
      <c r="D60" s="10" t="s">
        <v>178</v>
      </c>
      <c r="E60" s="13">
        <v>363</v>
      </c>
    </row>
    <row r="61" spans="1:5" ht="45" x14ac:dyDescent="0.25">
      <c r="A61" s="3" t="s">
        <v>82</v>
      </c>
      <c r="B61" s="18" t="s">
        <v>179</v>
      </c>
      <c r="C61" s="19" t="s">
        <v>180</v>
      </c>
      <c r="D61" s="10" t="s">
        <v>178</v>
      </c>
      <c r="E61" s="13">
        <v>726</v>
      </c>
    </row>
    <row r="62" spans="1:5" ht="45" x14ac:dyDescent="0.25">
      <c r="A62" s="3" t="s">
        <v>82</v>
      </c>
      <c r="B62" s="18" t="s">
        <v>181</v>
      </c>
      <c r="C62" s="19" t="s">
        <v>182</v>
      </c>
      <c r="D62" s="10" t="s">
        <v>178</v>
      </c>
      <c r="E62" s="13">
        <v>2178</v>
      </c>
    </row>
    <row r="63" spans="1:5" ht="45" x14ac:dyDescent="0.25">
      <c r="A63" s="3" t="s">
        <v>82</v>
      </c>
      <c r="B63" s="18" t="s">
        <v>183</v>
      </c>
      <c r="C63" s="19" t="s">
        <v>184</v>
      </c>
      <c r="D63" s="10" t="s">
        <v>178</v>
      </c>
      <c r="E63" s="13">
        <v>2238.5</v>
      </c>
    </row>
    <row r="64" spans="1:5" ht="45" x14ac:dyDescent="0.25">
      <c r="A64" s="3" t="s">
        <v>82</v>
      </c>
      <c r="B64" s="18" t="s">
        <v>185</v>
      </c>
      <c r="C64" s="19" t="s">
        <v>186</v>
      </c>
      <c r="D64" s="10" t="s">
        <v>178</v>
      </c>
      <c r="E64" s="13">
        <v>1028.5</v>
      </c>
    </row>
    <row r="65" spans="1:5" ht="45" x14ac:dyDescent="0.25">
      <c r="A65" s="3" t="s">
        <v>82</v>
      </c>
      <c r="B65" s="18" t="s">
        <v>187</v>
      </c>
      <c r="C65" s="19" t="s">
        <v>188</v>
      </c>
      <c r="D65" s="10" t="s">
        <v>178</v>
      </c>
      <c r="E65" s="13">
        <v>1210</v>
      </c>
    </row>
    <row r="66" spans="1:5" ht="45" x14ac:dyDescent="0.25">
      <c r="A66" s="3" t="s">
        <v>82</v>
      </c>
      <c r="B66" s="9" t="s">
        <v>189</v>
      </c>
      <c r="C66" s="9" t="s">
        <v>190</v>
      </c>
      <c r="D66" s="10" t="s">
        <v>191</v>
      </c>
      <c r="E66" s="13">
        <v>474.11</v>
      </c>
    </row>
    <row r="67" spans="1:5" ht="45" x14ac:dyDescent="0.25">
      <c r="A67" s="3" t="s">
        <v>82</v>
      </c>
      <c r="B67" s="9" t="s">
        <v>192</v>
      </c>
      <c r="C67" s="9" t="s">
        <v>193</v>
      </c>
      <c r="D67" s="10" t="s">
        <v>191</v>
      </c>
      <c r="E67" s="13">
        <v>1056.18</v>
      </c>
    </row>
    <row r="68" spans="1:5" ht="45" x14ac:dyDescent="0.25">
      <c r="A68" s="3" t="s">
        <v>82</v>
      </c>
      <c r="B68" s="9" t="s">
        <v>194</v>
      </c>
      <c r="C68" s="9" t="s">
        <v>195</v>
      </c>
      <c r="D68" s="10" t="s">
        <v>191</v>
      </c>
      <c r="E68" s="13">
        <v>474.11</v>
      </c>
    </row>
    <row r="69" spans="1:5" ht="45" x14ac:dyDescent="0.25">
      <c r="A69" s="3" t="s">
        <v>82</v>
      </c>
      <c r="B69" s="9" t="s">
        <v>196</v>
      </c>
      <c r="C69" s="9" t="s">
        <v>197</v>
      </c>
      <c r="D69" s="10" t="s">
        <v>191</v>
      </c>
      <c r="E69" s="13">
        <v>474.11</v>
      </c>
    </row>
    <row r="70" spans="1:5" ht="45" x14ac:dyDescent="0.25">
      <c r="A70" s="3" t="s">
        <v>82</v>
      </c>
      <c r="B70" s="9" t="s">
        <v>198</v>
      </c>
      <c r="C70" s="9" t="s">
        <v>199</v>
      </c>
      <c r="D70" s="10" t="s">
        <v>191</v>
      </c>
      <c r="E70" s="13">
        <v>582.07000000000005</v>
      </c>
    </row>
    <row r="71" spans="1:5" ht="45" x14ac:dyDescent="0.25">
      <c r="A71" s="3" t="s">
        <v>82</v>
      </c>
      <c r="B71" s="9" t="s">
        <v>200</v>
      </c>
      <c r="C71" s="9" t="s">
        <v>201</v>
      </c>
      <c r="D71" s="10" t="s">
        <v>191</v>
      </c>
      <c r="E71" s="13">
        <v>474.11</v>
      </c>
    </row>
    <row r="72" spans="1:5" ht="45" x14ac:dyDescent="0.25">
      <c r="A72" s="3" t="s">
        <v>82</v>
      </c>
      <c r="B72" s="9" t="s">
        <v>202</v>
      </c>
      <c r="C72" s="9" t="s">
        <v>203</v>
      </c>
      <c r="D72" s="10" t="s">
        <v>191</v>
      </c>
      <c r="E72" s="13">
        <v>477.15</v>
      </c>
    </row>
    <row r="73" spans="1:5" ht="45" x14ac:dyDescent="0.25">
      <c r="A73" s="3" t="s">
        <v>82</v>
      </c>
      <c r="B73" s="9" t="s">
        <v>204</v>
      </c>
      <c r="C73" s="9" t="s">
        <v>205</v>
      </c>
      <c r="D73" s="10" t="s">
        <v>191</v>
      </c>
      <c r="E73" s="13">
        <v>1428.62</v>
      </c>
    </row>
    <row r="74" spans="1:5" ht="66.75" customHeight="1" x14ac:dyDescent="0.25">
      <c r="A74" s="24" t="s">
        <v>82</v>
      </c>
      <c r="B74" s="9" t="s">
        <v>206</v>
      </c>
      <c r="C74" s="9" t="s">
        <v>207</v>
      </c>
      <c r="D74" s="10" t="s">
        <v>208</v>
      </c>
      <c r="E74" s="13">
        <v>24805</v>
      </c>
    </row>
    <row r="75" spans="1:5" ht="75" x14ac:dyDescent="0.25">
      <c r="A75" s="3" t="s">
        <v>209</v>
      </c>
      <c r="B75" s="25" t="s">
        <v>210</v>
      </c>
      <c r="C75" s="9" t="s">
        <v>211</v>
      </c>
      <c r="D75" s="26" t="s">
        <v>212</v>
      </c>
      <c r="E75" s="13">
        <v>58249.16</v>
      </c>
    </row>
    <row r="76" spans="1:5" ht="75" x14ac:dyDescent="0.25">
      <c r="A76" s="3" t="s">
        <v>209</v>
      </c>
      <c r="B76" s="10" t="s">
        <v>213</v>
      </c>
      <c r="C76" s="9" t="s">
        <v>214</v>
      </c>
      <c r="D76" s="26" t="s">
        <v>215</v>
      </c>
      <c r="E76" s="13">
        <v>14815.24</v>
      </c>
    </row>
    <row r="77" spans="1:5" ht="135" x14ac:dyDescent="0.25">
      <c r="A77" s="3" t="s">
        <v>209</v>
      </c>
      <c r="B77" s="9" t="s">
        <v>216</v>
      </c>
      <c r="C77" s="9" t="s">
        <v>217</v>
      </c>
      <c r="D77" s="27" t="s">
        <v>218</v>
      </c>
      <c r="E77" s="13">
        <v>21764.27</v>
      </c>
    </row>
    <row r="78" spans="1:5" ht="42" customHeight="1" x14ac:dyDescent="0.25">
      <c r="A78" s="3" t="s">
        <v>209</v>
      </c>
      <c r="B78" s="9" t="s">
        <v>219</v>
      </c>
      <c r="C78" s="9" t="s">
        <v>220</v>
      </c>
      <c r="D78" s="26" t="s">
        <v>221</v>
      </c>
      <c r="E78" s="13">
        <v>20000</v>
      </c>
    </row>
    <row r="79" spans="1:5" ht="75" x14ac:dyDescent="0.25">
      <c r="A79" s="28" t="s">
        <v>222</v>
      </c>
      <c r="B79" s="28" t="s">
        <v>223</v>
      </c>
      <c r="C79" s="28" t="s">
        <v>224</v>
      </c>
      <c r="D79" s="29" t="s">
        <v>225</v>
      </c>
      <c r="E79" s="30">
        <v>5445</v>
      </c>
    </row>
    <row r="80" spans="1:5" ht="75" x14ac:dyDescent="0.25">
      <c r="A80" s="28" t="s">
        <v>222</v>
      </c>
      <c r="B80" s="28" t="s">
        <v>226</v>
      </c>
      <c r="C80" s="28" t="s">
        <v>227</v>
      </c>
      <c r="D80" s="29" t="s">
        <v>225</v>
      </c>
      <c r="E80" s="30">
        <v>9885.7000000000007</v>
      </c>
    </row>
    <row r="81" spans="1:5" ht="75" x14ac:dyDescent="0.25">
      <c r="A81" s="28" t="s">
        <v>222</v>
      </c>
      <c r="B81" s="28" t="s">
        <v>228</v>
      </c>
      <c r="C81" s="28" t="s">
        <v>229</v>
      </c>
      <c r="D81" s="29" t="s">
        <v>230</v>
      </c>
      <c r="E81" s="30">
        <v>10285</v>
      </c>
    </row>
    <row r="82" spans="1:5" ht="75" x14ac:dyDescent="0.25">
      <c r="A82" s="28" t="s">
        <v>222</v>
      </c>
      <c r="B82" s="28" t="s">
        <v>231</v>
      </c>
      <c r="C82" s="28" t="s">
        <v>232</v>
      </c>
      <c r="D82" s="29" t="s">
        <v>233</v>
      </c>
      <c r="E82" s="30">
        <v>33008.800000000003</v>
      </c>
    </row>
    <row r="83" spans="1:5" ht="75" x14ac:dyDescent="0.25">
      <c r="A83" s="28" t="s">
        <v>222</v>
      </c>
      <c r="B83" s="28" t="s">
        <v>234</v>
      </c>
      <c r="C83" s="28" t="s">
        <v>235</v>
      </c>
      <c r="D83" s="29" t="s">
        <v>233</v>
      </c>
      <c r="E83" s="30">
        <v>5747.5</v>
      </c>
    </row>
    <row r="84" spans="1:5" ht="75" x14ac:dyDescent="0.25">
      <c r="A84" s="28" t="s">
        <v>222</v>
      </c>
      <c r="B84" s="28" t="s">
        <v>236</v>
      </c>
      <c r="C84" s="28" t="s">
        <v>237</v>
      </c>
      <c r="D84" s="29" t="s">
        <v>238</v>
      </c>
      <c r="E84" s="30">
        <v>226.69</v>
      </c>
    </row>
    <row r="85" spans="1:5" ht="75" x14ac:dyDescent="0.25">
      <c r="A85" s="28" t="s">
        <v>222</v>
      </c>
      <c r="B85" s="28" t="s">
        <v>239</v>
      </c>
      <c r="C85" s="28" t="s">
        <v>240</v>
      </c>
      <c r="D85" s="29" t="s">
        <v>241</v>
      </c>
      <c r="E85" s="30">
        <v>36.299999999999997</v>
      </c>
    </row>
    <row r="86" spans="1:5" ht="180" x14ac:dyDescent="0.25">
      <c r="A86" s="28" t="s">
        <v>242</v>
      </c>
      <c r="B86" s="28" t="s">
        <v>243</v>
      </c>
      <c r="C86" s="28" t="s">
        <v>244</v>
      </c>
      <c r="D86" s="29" t="s">
        <v>245</v>
      </c>
      <c r="E86" s="30">
        <v>3630</v>
      </c>
    </row>
    <row r="87" spans="1:5" ht="135" x14ac:dyDescent="0.25">
      <c r="A87" s="28" t="s">
        <v>242</v>
      </c>
      <c r="B87" s="28" t="s">
        <v>246</v>
      </c>
      <c r="C87" s="28" t="s">
        <v>247</v>
      </c>
      <c r="D87" s="29" t="s">
        <v>248</v>
      </c>
      <c r="E87" s="30">
        <v>5142.5</v>
      </c>
    </row>
    <row r="88" spans="1:5" ht="105" x14ac:dyDescent="0.25">
      <c r="A88" s="28" t="s">
        <v>242</v>
      </c>
      <c r="B88" s="28" t="s">
        <v>249</v>
      </c>
      <c r="C88" s="28" t="s">
        <v>250</v>
      </c>
      <c r="D88" s="29" t="s">
        <v>251</v>
      </c>
      <c r="E88" s="30">
        <v>20727.3</v>
      </c>
    </row>
    <row r="89" spans="1:5" ht="105" x14ac:dyDescent="0.25">
      <c r="A89" s="28" t="s">
        <v>242</v>
      </c>
      <c r="B89" s="28" t="s">
        <v>252</v>
      </c>
      <c r="C89" s="28" t="s">
        <v>253</v>
      </c>
      <c r="D89" s="29" t="s">
        <v>254</v>
      </c>
      <c r="E89" s="30">
        <v>1082.95</v>
      </c>
    </row>
  </sheetData>
  <mergeCells count="1">
    <mergeCell ref="A1:E1"/>
  </mergeCells>
  <pageMargins left="0.15748031496062992" right="0.11811023622047245" top="0.23622047244094491" bottom="0.74803149606299213" header="0.31496062992125984" footer="0.31496062992125984"/>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Blad1</vt:lpstr>
      <vt:lpstr>Blad1!Impression_des_titres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2022-03-18T12:44:12Z</dcterms:modified>
</cp:coreProperties>
</file>